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" yWindow="-345" windowWidth="26790" windowHeight="126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calcChain.xml><?xml version="1.0" encoding="utf-8"?>
<calcChain xmlns="http://schemas.openxmlformats.org/spreadsheetml/2006/main">
  <c r="C72" i="1" l="1"/>
  <c r="D52" i="1"/>
  <c r="D19" i="1" l="1"/>
  <c r="D60" i="1" l="1"/>
  <c r="G60" i="1" s="1"/>
  <c r="G76" i="1" l="1"/>
  <c r="G75" i="1"/>
  <c r="G70" i="1"/>
  <c r="G66" i="1"/>
  <c r="G65" i="1"/>
  <c r="G64" i="1"/>
  <c r="G63" i="1"/>
  <c r="G62" i="1"/>
  <c r="G59" i="1"/>
  <c r="G58" i="1"/>
  <c r="G57" i="1"/>
  <c r="G49" i="1"/>
  <c r="G50" i="1"/>
  <c r="G51" i="1"/>
  <c r="G52" i="1"/>
  <c r="G53" i="1"/>
  <c r="G54" i="1"/>
  <c r="G55" i="1"/>
  <c r="G48" i="1"/>
  <c r="G32" i="1"/>
  <c r="G33" i="1"/>
  <c r="G34" i="1"/>
  <c r="G35" i="1"/>
  <c r="G36" i="1"/>
  <c r="G37" i="1"/>
  <c r="G38" i="1"/>
  <c r="G40" i="1"/>
  <c r="G41" i="1"/>
  <c r="G31" i="1"/>
  <c r="G20" i="1"/>
  <c r="G21" i="1"/>
  <c r="G22" i="1"/>
  <c r="G23" i="1"/>
  <c r="G24" i="1"/>
  <c r="G25" i="1"/>
  <c r="G26" i="1"/>
  <c r="G27" i="1"/>
  <c r="G28" i="1"/>
  <c r="G29" i="1"/>
  <c r="G19" i="1"/>
  <c r="F77" i="1"/>
  <c r="E77" i="1"/>
  <c r="D77" i="1"/>
  <c r="C77" i="1"/>
  <c r="B77" i="1"/>
  <c r="G69" i="1"/>
  <c r="F69" i="1"/>
  <c r="E69" i="1"/>
  <c r="D69" i="1"/>
  <c r="C69" i="1"/>
  <c r="B69" i="1"/>
  <c r="F61" i="1"/>
  <c r="E61" i="1"/>
  <c r="D61" i="1"/>
  <c r="C61" i="1"/>
  <c r="B61" i="1"/>
  <c r="F56" i="1"/>
  <c r="E56" i="1"/>
  <c r="B56" i="1"/>
  <c r="F47" i="1"/>
  <c r="E47" i="1"/>
  <c r="D47" i="1"/>
  <c r="C47" i="1"/>
  <c r="B47" i="1"/>
  <c r="F39" i="1"/>
  <c r="E39" i="1"/>
  <c r="D39" i="1"/>
  <c r="C39" i="1"/>
  <c r="B39" i="1"/>
  <c r="F30" i="1"/>
  <c r="E30" i="1"/>
  <c r="D30" i="1"/>
  <c r="C30" i="1"/>
  <c r="B30" i="1"/>
  <c r="F18" i="1"/>
  <c r="E18" i="1"/>
  <c r="D18" i="1"/>
  <c r="C18" i="1"/>
  <c r="B18" i="1"/>
  <c r="B43" i="1" s="1"/>
  <c r="G14" i="1"/>
  <c r="G61" i="1" l="1"/>
  <c r="G77" i="1"/>
  <c r="F67" i="1"/>
  <c r="F43" i="1"/>
  <c r="E43" i="1"/>
  <c r="G39" i="1"/>
  <c r="G30" i="1"/>
  <c r="G18" i="1"/>
  <c r="G47" i="1"/>
  <c r="E67" i="1"/>
  <c r="B67" i="1"/>
  <c r="B72" i="1" s="1"/>
  <c r="D43" i="1"/>
  <c r="C43" i="1"/>
  <c r="F72" i="1" l="1"/>
  <c r="G43" i="1"/>
  <c r="E72" i="1"/>
  <c r="G56" i="1"/>
  <c r="G67" i="1" s="1"/>
  <c r="D56" i="1"/>
  <c r="D67" i="1" s="1"/>
  <c r="D72" i="1" s="1"/>
  <c r="C56" i="1"/>
  <c r="C67" i="1" s="1"/>
  <c r="G72" i="1" l="1"/>
</calcChain>
</file>

<file path=xl/sharedStrings.xml><?xml version="1.0" encoding="utf-8"?>
<sst xmlns="http://schemas.openxmlformats.org/spreadsheetml/2006/main" count="74" uniqueCount="74">
  <si>
    <t xml:space="preserve">UNIVERSIDAD DE LA SIERRA SUR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</si>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</sst>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/>
    <xf numFmtId="0" fontId="5" fillId="9" borderId="1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indent="1"/>
    </xf>
    <xf numFmtId="3" fontId="9" fillId="0" borderId="12" xfId="0" applyNumberFormat="1" applyFont="1" applyFill="1" applyBorder="1"/>
    <xf numFmtId="0" fontId="9" fillId="0" borderId="12" xfId="0" applyFont="1" applyFill="1" applyBorder="1" applyAlignment="1" applyProtection="1">
      <alignment horizontal="left" vertical="center" indent="3"/>
      <protection locked="0"/>
    </xf>
    <xf numFmtId="3" fontId="9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left" vertical="center" indent="5"/>
      <protection locked="0"/>
    </xf>
    <xf numFmtId="0" fontId="9" fillId="0" borderId="12" xfId="0" applyFont="1" applyFill="1" applyBorder="1" applyAlignment="1" applyProtection="1">
      <alignment horizontal="left" vertical="center" wrapText="1" indent="5"/>
      <protection locked="0"/>
    </xf>
    <xf numFmtId="0" fontId="9" fillId="0" borderId="12" xfId="0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3" fontId="9" fillId="9" borderId="13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vertical="center"/>
    </xf>
    <xf numFmtId="0" fontId="9" fillId="0" borderId="12" xfId="0" applyFont="1" applyFill="1" applyBorder="1" applyAlignment="1" applyProtection="1">
      <alignment horizontal="left" vertical="center" wrapText="1" indent="3"/>
      <protection locked="0"/>
    </xf>
    <xf numFmtId="0" fontId="9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indent="3"/>
    </xf>
    <xf numFmtId="0" fontId="9" fillId="0" borderId="12" xfId="0" applyFont="1" applyFill="1" applyBorder="1" applyAlignment="1">
      <alignment horizontal="left" vertical="center" wrapText="1" indent="3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Fill="1" applyBorder="1"/>
    <xf numFmtId="3" fontId="9" fillId="0" borderId="0" xfId="0" applyNumberFormat="1" applyFont="1"/>
    <xf numFmtId="4" fontId="9" fillId="0" borderId="0" xfId="0" applyNumberFormat="1" applyFont="1"/>
    <xf numFmtId="0" fontId="8" fillId="9" borderId="1" xfId="0" applyFont="1" applyFill="1" applyBorder="1" applyAlignment="1" applyProtection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43" fontId="9" fillId="0" borderId="0" xfId="11" applyFont="1"/>
    <xf numFmtId="4" fontId="9" fillId="0" borderId="0" xfId="11" applyNumberFormat="1" applyFont="1"/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9" y="5157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71438</xdr:rowOff>
    </xdr:from>
    <xdr:to>
      <xdr:col>6</xdr:col>
      <xdr:colOff>1831754</xdr:colOff>
      <xdr:row>1</xdr:row>
      <xdr:rowOff>809625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93450" y="7143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96"/>
  <sheetViews>
    <sheetView showGridLines="0" tabSelected="1" zoomScale="37" zoomScaleNormal="37" zoomScaleSheetLayoutView="50" workbookViewId="0">
      <pane ySplit="8" topLeftCell="A9" activePane="bottomLeft" state="frozen"/>
      <selection pane="bottomLeft" activeCell="C36" sqref="C36"/>
    </sheetView>
  </sheetViews>
  <sheetFormatPr baseColWidth="10" defaultRowHeight="32.25" x14ac:dyDescent="0.5"/>
  <cols>
    <col min="1" max="1" width="139.7109375" customWidth="1"/>
    <col min="2" max="7" width="42.140625" style="5" customWidth="1"/>
    <col min="11" max="11" width="31.5703125" bestFit="1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3" t="s">
        <v>0</v>
      </c>
      <c r="B3" s="34"/>
      <c r="C3" s="34"/>
      <c r="D3" s="34"/>
      <c r="E3" s="34"/>
      <c r="F3" s="34"/>
      <c r="G3" s="35"/>
    </row>
    <row r="4" spans="1:7" s="5" customFormat="1" x14ac:dyDescent="0.5">
      <c r="A4" s="36" t="s">
        <v>1</v>
      </c>
      <c r="B4" s="37"/>
      <c r="C4" s="37"/>
      <c r="D4" s="37"/>
      <c r="E4" s="37"/>
      <c r="F4" s="37"/>
      <c r="G4" s="38"/>
    </row>
    <row r="5" spans="1:7" s="5" customFormat="1" x14ac:dyDescent="0.5">
      <c r="A5" s="36" t="s">
        <v>73</v>
      </c>
      <c r="B5" s="37"/>
      <c r="C5" s="37"/>
      <c r="D5" s="37"/>
      <c r="E5" s="37"/>
      <c r="F5" s="37"/>
      <c r="G5" s="38"/>
    </row>
    <row r="6" spans="1:7" s="5" customFormat="1" x14ac:dyDescent="0.5">
      <c r="A6" s="39" t="s">
        <v>2</v>
      </c>
      <c r="B6" s="40"/>
      <c r="C6" s="40"/>
      <c r="D6" s="40"/>
      <c r="E6" s="40"/>
      <c r="F6" s="40"/>
      <c r="G6" s="41"/>
    </row>
    <row r="7" spans="1:7" s="5" customFormat="1" x14ac:dyDescent="0.5">
      <c r="A7" s="42" t="s">
        <v>3</v>
      </c>
      <c r="B7" s="44" t="s">
        <v>4</v>
      </c>
      <c r="C7" s="45"/>
      <c r="D7" s="45"/>
      <c r="E7" s="45"/>
      <c r="F7" s="46"/>
      <c r="G7" s="47" t="s">
        <v>5</v>
      </c>
    </row>
    <row r="8" spans="1:7" s="5" customFormat="1" ht="64.5" x14ac:dyDescent="0.5">
      <c r="A8" s="43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7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/>
      <c r="C10" s="14"/>
      <c r="D10" s="14"/>
      <c r="E10" s="14"/>
      <c r="F10" s="14"/>
      <c r="G10" s="14"/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f>+D14-E14</f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11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11" s="5" customFormat="1" x14ac:dyDescent="0.5">
      <c r="A18" s="17" t="s">
        <v>19</v>
      </c>
      <c r="B18" s="18">
        <f t="shared" ref="B18:F18" si="0">B19+B20+B21+B22+B23+B24+B25+B26+B27+B28+B29</f>
        <v>61438624.5</v>
      </c>
      <c r="C18" s="18">
        <f t="shared" si="0"/>
        <v>2891040</v>
      </c>
      <c r="D18" s="18">
        <f t="shared" si="0"/>
        <v>64329664.5</v>
      </c>
      <c r="E18" s="18">
        <f t="shared" si="0"/>
        <v>64307453.509999998</v>
      </c>
      <c r="F18" s="18">
        <f t="shared" si="0"/>
        <v>61267748.520000003</v>
      </c>
      <c r="G18" s="18">
        <f>G19+G20+G21+G22+G23+G24+G25+G26+G27+G28+G29</f>
        <v>22210.990000002086</v>
      </c>
    </row>
    <row r="19" spans="1:11" s="5" customFormat="1" x14ac:dyDescent="0.5">
      <c r="A19" s="19" t="s">
        <v>20</v>
      </c>
      <c r="B19" s="16">
        <v>61438624.5</v>
      </c>
      <c r="C19" s="16">
        <v>2891040</v>
      </c>
      <c r="D19" s="16">
        <f>+B19+C19</f>
        <v>64329664.5</v>
      </c>
      <c r="E19" s="16">
        <v>64307453.509999998</v>
      </c>
      <c r="F19" s="16">
        <v>61267748.520000003</v>
      </c>
      <c r="G19" s="16">
        <f>+D19-E19</f>
        <v>22210.990000002086</v>
      </c>
      <c r="K19" s="31"/>
    </row>
    <row r="20" spans="1:11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ref="G20:G29" si="1">+D20-E20</f>
        <v>0</v>
      </c>
    </row>
    <row r="21" spans="1:11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f t="shared" si="1"/>
        <v>0</v>
      </c>
    </row>
    <row r="22" spans="1:11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f t="shared" si="1"/>
        <v>0</v>
      </c>
    </row>
    <row r="23" spans="1:11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si="1"/>
        <v>0</v>
      </c>
    </row>
    <row r="24" spans="1:11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1"/>
        <v>0</v>
      </c>
    </row>
    <row r="25" spans="1:11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f t="shared" si="1"/>
        <v>0</v>
      </c>
    </row>
    <row r="26" spans="1:11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f t="shared" si="1"/>
        <v>0</v>
      </c>
    </row>
    <row r="27" spans="1:11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f t="shared" si="1"/>
        <v>0</v>
      </c>
    </row>
    <row r="28" spans="1:11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f t="shared" si="1"/>
        <v>0</v>
      </c>
    </row>
    <row r="29" spans="1:11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f t="shared" si="1"/>
        <v>0</v>
      </c>
    </row>
    <row r="30" spans="1:11" s="5" customFormat="1" x14ac:dyDescent="0.5">
      <c r="A30" s="17" t="s">
        <v>31</v>
      </c>
      <c r="B30" s="18">
        <f t="shared" ref="B30:G30" si="2">B31+B32+B33+B34+B35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11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f>+D31-E31</f>
        <v>0</v>
      </c>
    </row>
    <row r="32" spans="1:11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f t="shared" ref="G32:G41" si="3">+D32-E32</f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f t="shared" si="3"/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f t="shared" si="3"/>
        <v>0</v>
      </c>
    </row>
    <row r="35" spans="1:7" s="5" customFormat="1" x14ac:dyDescent="0.5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 t="shared" si="3"/>
        <v>0</v>
      </c>
    </row>
    <row r="36" spans="1:7" s="5" customFormat="1" x14ac:dyDescent="0.5">
      <c r="A36" s="15" t="s">
        <v>37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f t="shared" si="3"/>
        <v>0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f t="shared" si="3"/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f t="shared" si="3"/>
        <v>0</v>
      </c>
    </row>
    <row r="39" spans="1:7" s="5" customFormat="1" x14ac:dyDescent="0.5">
      <c r="A39" s="17" t="s">
        <v>40</v>
      </c>
      <c r="B39" s="18">
        <f t="shared" ref="B39:F39" si="4">B40+B41</f>
        <v>0</v>
      </c>
      <c r="C39" s="18">
        <f t="shared" si="4"/>
        <v>0</v>
      </c>
      <c r="D39" s="18">
        <f t="shared" si="4"/>
        <v>0</v>
      </c>
      <c r="E39" s="18">
        <f t="shared" si="4"/>
        <v>0</v>
      </c>
      <c r="F39" s="18">
        <f t="shared" si="4"/>
        <v>0</v>
      </c>
      <c r="G39" s="16">
        <f t="shared" si="3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f t="shared" si="3"/>
        <v>0</v>
      </c>
    </row>
    <row r="41" spans="1:7" s="5" customFormat="1" x14ac:dyDescent="0.5">
      <c r="A41" s="19" t="s">
        <v>42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f t="shared" si="3"/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 t="shared" ref="B43:G43" si="5">B11+B12+B13+B14+B15+B16+B17+B18+B30+B36+B37+B39</f>
        <v>61438624.5</v>
      </c>
      <c r="C43" s="18">
        <f t="shared" si="5"/>
        <v>2891040</v>
      </c>
      <c r="D43" s="18">
        <f t="shared" si="5"/>
        <v>64329664.5</v>
      </c>
      <c r="E43" s="18">
        <f t="shared" si="5"/>
        <v>64307453.509999998</v>
      </c>
      <c r="F43" s="18">
        <f t="shared" si="5"/>
        <v>61267748.520000003</v>
      </c>
      <c r="G43" s="18">
        <f t="shared" si="5"/>
        <v>22210.990000002086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6">B48+B49+B50+B51+B52+B53+B54+B55</f>
        <v>0</v>
      </c>
      <c r="C47" s="18">
        <f t="shared" si="6"/>
        <v>44094943.390000001</v>
      </c>
      <c r="D47" s="18">
        <f t="shared" si="6"/>
        <v>44094943.390000001</v>
      </c>
      <c r="E47" s="18">
        <f t="shared" si="6"/>
        <v>19809368.700000003</v>
      </c>
      <c r="F47" s="18">
        <f t="shared" si="6"/>
        <v>16809471.740000006</v>
      </c>
      <c r="G47" s="18">
        <f t="shared" si="6"/>
        <v>24285574.689999998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f t="shared" ref="G48:G66" si="7">+D48-E48</f>
        <v>0</v>
      </c>
    </row>
    <row r="49" spans="1:11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f t="shared" si="7"/>
        <v>0</v>
      </c>
    </row>
    <row r="50" spans="1:11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f t="shared" si="7"/>
        <v>0</v>
      </c>
    </row>
    <row r="51" spans="1:11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f t="shared" si="7"/>
        <v>0</v>
      </c>
      <c r="K51" s="32"/>
    </row>
    <row r="52" spans="1:11" s="5" customFormat="1" x14ac:dyDescent="0.5">
      <c r="A52" s="19" t="s">
        <v>51</v>
      </c>
      <c r="B52" s="16">
        <v>0</v>
      </c>
      <c r="C52" s="16">
        <v>44094943.390000001</v>
      </c>
      <c r="D52" s="16">
        <f>+B52+C52</f>
        <v>44094943.390000001</v>
      </c>
      <c r="E52" s="16">
        <v>19809368.700000003</v>
      </c>
      <c r="F52" s="16">
        <v>16809471.740000006</v>
      </c>
      <c r="G52" s="16">
        <f t="shared" si="7"/>
        <v>24285574.689999998</v>
      </c>
    </row>
    <row r="53" spans="1:11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f t="shared" si="7"/>
        <v>0</v>
      </c>
    </row>
    <row r="54" spans="1:11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f t="shared" si="7"/>
        <v>0</v>
      </c>
      <c r="K54" s="31"/>
    </row>
    <row r="55" spans="1:11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f t="shared" si="7"/>
        <v>0</v>
      </c>
    </row>
    <row r="56" spans="1:11" s="5" customFormat="1" x14ac:dyDescent="0.5">
      <c r="A56" s="17" t="s">
        <v>55</v>
      </c>
      <c r="B56" s="18">
        <f t="shared" ref="B56:G56" si="8">B57+B58+B59+B60</f>
        <v>13485524</v>
      </c>
      <c r="C56" s="18">
        <f t="shared" si="8"/>
        <v>1009468.0899999999</v>
      </c>
      <c r="D56" s="18">
        <f t="shared" si="8"/>
        <v>14494992.09</v>
      </c>
      <c r="E56" s="18">
        <f t="shared" si="8"/>
        <v>10565207.950000001</v>
      </c>
      <c r="F56" s="18">
        <f t="shared" si="8"/>
        <v>7371812.120000001</v>
      </c>
      <c r="G56" s="18">
        <f t="shared" si="8"/>
        <v>3929784.1399999987</v>
      </c>
    </row>
    <row r="57" spans="1:11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f t="shared" si="7"/>
        <v>0</v>
      </c>
    </row>
    <row r="58" spans="1:11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f t="shared" si="7"/>
        <v>0</v>
      </c>
    </row>
    <row r="59" spans="1:11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f t="shared" si="7"/>
        <v>0</v>
      </c>
    </row>
    <row r="60" spans="1:11" s="5" customFormat="1" x14ac:dyDescent="0.5">
      <c r="A60" s="19" t="s">
        <v>59</v>
      </c>
      <c r="B60" s="16">
        <v>13485524</v>
      </c>
      <c r="C60" s="16">
        <v>1009468.0899999999</v>
      </c>
      <c r="D60" s="16">
        <f>+B60+C60</f>
        <v>14494992.09</v>
      </c>
      <c r="E60" s="16">
        <v>10565207.950000001</v>
      </c>
      <c r="F60" s="16">
        <v>7371812.120000001</v>
      </c>
      <c r="G60" s="16">
        <f>+D60-E60</f>
        <v>3929784.1399999987</v>
      </c>
    </row>
    <row r="61" spans="1:11" s="5" customFormat="1" x14ac:dyDescent="0.5">
      <c r="A61" s="17" t="s">
        <v>60</v>
      </c>
      <c r="B61" s="18">
        <f t="shared" ref="B61:G61" si="9">B62+B63</f>
        <v>0</v>
      </c>
      <c r="C61" s="18">
        <f t="shared" si="9"/>
        <v>0</v>
      </c>
      <c r="D61" s="18">
        <f t="shared" si="9"/>
        <v>0</v>
      </c>
      <c r="E61" s="18">
        <f t="shared" si="9"/>
        <v>0</v>
      </c>
      <c r="F61" s="18">
        <f t="shared" si="9"/>
        <v>0</v>
      </c>
      <c r="G61" s="18">
        <f t="shared" si="9"/>
        <v>0</v>
      </c>
    </row>
    <row r="62" spans="1:11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f t="shared" si="7"/>
        <v>0</v>
      </c>
    </row>
    <row r="63" spans="1:11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f t="shared" si="7"/>
        <v>0</v>
      </c>
    </row>
    <row r="64" spans="1:11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f t="shared" si="7"/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f t="shared" si="7"/>
        <v>0</v>
      </c>
    </row>
    <row r="66" spans="1:7" s="5" customFormat="1" x14ac:dyDescent="0.5">
      <c r="A66" s="21"/>
      <c r="B66" s="24"/>
      <c r="C66" s="24"/>
      <c r="D66" s="24"/>
      <c r="E66" s="24"/>
      <c r="F66" s="24"/>
      <c r="G66" s="24">
        <f t="shared" si="7"/>
        <v>0</v>
      </c>
    </row>
    <row r="67" spans="1:7" s="5" customFormat="1" x14ac:dyDescent="0.5">
      <c r="A67" s="22" t="s">
        <v>65</v>
      </c>
      <c r="B67" s="18">
        <f>B47+B56+B61+B64+B65</f>
        <v>13485524</v>
      </c>
      <c r="C67" s="18">
        <f t="shared" ref="C67:G67" si="10">C47+C56+C61+C64+C65</f>
        <v>45104411.480000004</v>
      </c>
      <c r="D67" s="18">
        <f t="shared" si="10"/>
        <v>58589935.480000004</v>
      </c>
      <c r="E67" s="18">
        <f t="shared" si="10"/>
        <v>30374576.650000006</v>
      </c>
      <c r="F67" s="18">
        <f>F47+F56+F61+F64+F65</f>
        <v>24181283.860000007</v>
      </c>
      <c r="G67" s="18">
        <f t="shared" si="10"/>
        <v>28215358.829999998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 t="shared" ref="C69:G69" si="11">C70</f>
        <v>0</v>
      </c>
      <c r="D69" s="18">
        <f t="shared" si="11"/>
        <v>0</v>
      </c>
      <c r="E69" s="18">
        <f t="shared" si="11"/>
        <v>0</v>
      </c>
      <c r="F69" s="18">
        <f t="shared" si="11"/>
        <v>0</v>
      </c>
      <c r="G69" s="18">
        <f t="shared" si="11"/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f t="shared" ref="G70" si="12">+D70-E70</f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>B43+B67+B69</f>
        <v>74924148.5</v>
      </c>
      <c r="C72" s="18">
        <f>C43+C67+C69</f>
        <v>47995451.480000004</v>
      </c>
      <c r="D72" s="18">
        <f t="shared" ref="C72:F72" si="13">D43+D67+D69</f>
        <v>122919599.98</v>
      </c>
      <c r="E72" s="18">
        <f t="shared" si="13"/>
        <v>94682030.159999996</v>
      </c>
      <c r="F72" s="18">
        <f t="shared" si="13"/>
        <v>85449032.38000001</v>
      </c>
      <c r="G72" s="18">
        <f>G43+G67+G69</f>
        <v>28237569.82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f t="shared" ref="G75:G76" si="14">+D75-E75</f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f t="shared" si="14"/>
        <v>0</v>
      </c>
    </row>
    <row r="77" spans="1:7" s="5" customFormat="1" x14ac:dyDescent="0.5">
      <c r="A77" s="17" t="s">
        <v>72</v>
      </c>
      <c r="B77" s="18">
        <f t="shared" ref="B77:G77" si="15">B75+B76</f>
        <v>0</v>
      </c>
      <c r="C77" s="18">
        <f t="shared" si="15"/>
        <v>0</v>
      </c>
      <c r="D77" s="18">
        <f t="shared" si="15"/>
        <v>0</v>
      </c>
      <c r="E77" s="18">
        <f t="shared" si="15"/>
        <v>0</v>
      </c>
      <c r="F77" s="18">
        <f t="shared" si="15"/>
        <v>0</v>
      </c>
      <c r="G77" s="18">
        <f t="shared" si="15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80" spans="1:7" x14ac:dyDescent="0.5">
      <c r="C80" s="32"/>
    </row>
    <row r="81" spans="3:7" x14ac:dyDescent="0.5">
      <c r="C81" s="31"/>
      <c r="D81" s="31"/>
      <c r="F81" s="31"/>
    </row>
    <row r="82" spans="3:7" x14ac:dyDescent="0.5">
      <c r="C82" s="31"/>
      <c r="F82" s="31"/>
    </row>
    <row r="83" spans="3:7" x14ac:dyDescent="0.5">
      <c r="C83" s="31"/>
      <c r="D83" s="31"/>
      <c r="E83" s="31"/>
      <c r="F83" s="31"/>
      <c r="G83" s="32"/>
    </row>
    <row r="84" spans="3:7" x14ac:dyDescent="0.5">
      <c r="E84" s="31"/>
      <c r="F84" s="31"/>
      <c r="G84" s="32"/>
    </row>
    <row r="85" spans="3:7" x14ac:dyDescent="0.5">
      <c r="F85" s="31"/>
      <c r="G85" s="49"/>
    </row>
    <row r="86" spans="3:7" x14ac:dyDescent="0.5">
      <c r="G86" s="32"/>
    </row>
    <row r="87" spans="3:7" x14ac:dyDescent="0.5">
      <c r="G87" s="48"/>
    </row>
    <row r="88" spans="3:7" x14ac:dyDescent="0.5">
      <c r="G88" s="48"/>
    </row>
    <row r="89" spans="3:7" x14ac:dyDescent="0.5">
      <c r="G89" s="48"/>
    </row>
    <row r="90" spans="3:7" x14ac:dyDescent="0.5">
      <c r="G90" s="48"/>
    </row>
    <row r="91" spans="3:7" x14ac:dyDescent="0.5">
      <c r="G91" s="48"/>
    </row>
    <row r="92" spans="3:7" x14ac:dyDescent="0.5">
      <c r="G92" s="48"/>
    </row>
    <row r="93" spans="3:7" x14ac:dyDescent="0.5">
      <c r="G93" s="48"/>
    </row>
    <row r="94" spans="3:7" x14ac:dyDescent="0.5">
      <c r="G94" s="48"/>
    </row>
    <row r="95" spans="3:7" x14ac:dyDescent="0.5">
      <c r="G95" s="48"/>
    </row>
    <row r="96" spans="3:7" x14ac:dyDescent="0.5">
      <c r="G96" s="4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2022-10-08T16:02:12Z</cp:lastPrinted>
  <dcterms:created xsi:type="dcterms:W3CDTF">2020-04-10T19:39:42Z</dcterms:created>
  <dcterms:modified xsi:type="dcterms:W3CDTF">2022-10-08T16:02:43Z</dcterms:modified>
</cp:coreProperties>
</file>